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Y2" i="1" l="1"/>
  <c r="Z2" i="1" s="1"/>
  <c r="O2" i="1"/>
  <c r="AA2" i="1" s="1"/>
  <c r="AB2" i="1" s="1"/>
  <c r="P2" i="1" l="1"/>
</calcChain>
</file>

<file path=xl/sharedStrings.xml><?xml version="1.0" encoding="utf-8"?>
<sst xmlns="http://schemas.openxmlformats.org/spreadsheetml/2006/main" count="28" uniqueCount="26">
  <si>
    <t>№ п/п</t>
  </si>
  <si>
    <t>ИНН</t>
  </si>
  <si>
    <t>Наименование "разговорное"</t>
  </si>
  <si>
    <t>Наименование с Bus-Gov-Ru</t>
  </si>
  <si>
    <t>Насколько комфортно вам было в учреждении</t>
  </si>
  <si>
    <t>Удобно ли вам добираться до учреждения</t>
  </si>
  <si>
    <t>Как вы оцениваете удобство использования электронных сервисов</t>
  </si>
  <si>
    <t>Насколько удобен для Вас график работы</t>
  </si>
  <si>
    <t>Оцените доброжелательность, вежливость, компетентность сотрудников</t>
  </si>
  <si>
    <t>Как Вы оцениваете стоимость дополнительных услуг библиотеки? (копирование документов, формирование библиографического списка по теме, проверка наличия документа в фонде по списку, заказ книги, информирование о возврате книги, резервирование книги)</t>
  </si>
  <si>
    <t>Как Вы оцениваете простоту/удобство электронного каталога?</t>
  </si>
  <si>
    <t>Как Вы оцениваете в целом деятельность библиотеки (насколько Вы удовлетворены посещением)?</t>
  </si>
  <si>
    <t>Оцените уровень информирования о новых изданиях.</t>
  </si>
  <si>
    <t>Сумма</t>
  </si>
  <si>
    <t>от Max</t>
  </si>
  <si>
    <t>Эксперты</t>
  </si>
  <si>
    <t>Как Вы оцениваете наличие следующей информации на официальном сайте организации культуры: полное и сокращенное наименование организации культуры, место нахождения, почтовый адрес, схема проезда, адрес электронной почты, структура организации культуры, сведения об учредителе (учредителях), учредительные документы?</t>
  </si>
  <si>
    <t>Как Вы оцениваете наличие следующей информации на официальном сайте организации культуры: информация о выполнении государственного/муниципального задания, отчет о результатах деятельности?</t>
  </si>
  <si>
    <t>Как Вы оцениваете наличие информации на официальном сайте организации культуры по следующим критериям: перечень предоставляемых услуг, ограничения по ассортименту услуг, ограничения по потребителям услуг, дополнительные услуги, платные услуги, стоимость услуг, предоставление преимущественного права пользования услугами учреждения?</t>
  </si>
  <si>
    <t>Как Вы оцениваете наличие информации на официальном сайте организации культуры по следующим критериям: сохранение возможности навигации по сайту при отключении графических элементов оформления сайта, карты сайта; время доступности информации с учетом перерывов в работе сайта; наличие независимой системы учета посещений сайта; раскрытие информации независимой системы учета посещений сайта, наличие встроенной системы контекстного поиска по сайту, бесплатность и доступность информации на сайте, отсутствие нарушений отображения, форматирования или иных дефектов информации на сайте; дата и время размещения информации; доступ к разделу "Независимая оценка качества предоставления услуг" размещен на главной странице сайта на видном для посетителя месте.</t>
  </si>
  <si>
    <t>Как Вы оцениваете наличие электронных билетов,  электронного бронирования билетов, электронной очереди, электронных каталогов,  электронных документов, доступных для получения на официальном сайте организации культуры?</t>
  </si>
  <si>
    <t>Как Вы оцениваете наличие следующей информации на официальном сайте организации культуры: фамилии, имена, отчества, должности руководящего состава организации культуры, ее структурных подразделений и филиалов (при наличии), режим, график работы; контактные телефоны, адреса электронной почты; раздел для направления предложений по улучшению качества услуг организации?</t>
  </si>
  <si>
    <t>Как Вы оцениваете наличие следующей информации на официальном сайте организации: порядок оценки качества работы организации на основании определенных критериев эффективности работы организаций, утвержденный уполномоченным федеральным органом исполнительной власти; результат независимой оценки качества оказания услуг организации; предложения по улучшению качества их деятельности; план по улучшению качества работы организации?</t>
  </si>
  <si>
    <t>Рейтинг сумма</t>
  </si>
  <si>
    <t>Централизованная библиотечная система</t>
  </si>
  <si>
    <t>МУНИЦИПАЛЬНОЕ БЮДЖЕТНОЕ УЧРЕЖДЕНИЕ "КАРПИНСКАЯ ЦЕНТРАЛИЗОВАННАЯ БИБЛИОТЕЧНАЯ СИСТЕМА"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</si>
</sst>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66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9" fontId="2" fillId="3" borderId="0" xfId="0" applyNumberFormat="1" applyFont="1" applyFill="1" applyAlignment="1">
      <alignment horizontal="center" vertical="top" wrapText="1"/>
    </xf>
    <xf numFmtId="0" fontId="2" fillId="4" borderId="0" xfId="0" applyFont="1" applyFill="1" applyAlignment="1">
      <alignment horizontal="center" vertical="top" wrapText="1"/>
    </xf>
    <xf numFmtId="9" fontId="2" fillId="5" borderId="0" xfId="0" applyNumberFormat="1" applyFont="1" applyFill="1" applyAlignment="1">
      <alignment horizontal="center" vertical="top" wrapText="1"/>
    </xf>
    <xf numFmtId="0" fontId="2" fillId="6" borderId="0" xfId="0" applyFont="1" applyFill="1" applyAlignment="1">
      <alignment horizontal="center" vertical="top" wrapText="1"/>
    </xf>
    <xf numFmtId="9" fontId="2" fillId="7" borderId="0" xfId="0" applyNumberFormat="1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"/>
  <sheetViews>
    <sheetView tabSelected="1" topLeftCell="A4" workbookViewId="0">
      <selection activeCell="F1" sqref="F1"/>
    </sheetView>
  </sheetViews>
  <sheetFormatPr defaultRowHeight="15" x14ac:dyDescent="0.25"/>
  <cols>
    <col min="1" max="1" width="9.28515625" bestFit="1" customWidth="1"/>
    <col min="2" max="2" width="11" bestFit="1" customWidth="1"/>
    <col min="5" max="16" width="9.28515625" bestFit="1" customWidth="1"/>
    <col min="18" max="28" width="9.28515625" bestFit="1" customWidth="1"/>
  </cols>
  <sheetData>
    <row r="1" spans="1:28" s="2" customFormat="1" ht="409.5" customHeight="1" x14ac:dyDescent="0.25">
      <c r="A1" s="1" t="s">
        <v>0</v>
      </c>
      <c r="B1" s="2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O1" s="1" t="s">
        <v>13</v>
      </c>
      <c r="P1" s="1" t="s">
        <v>14</v>
      </c>
      <c r="Q1" s="1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1" t="s">
        <v>13</v>
      </c>
      <c r="Z1" s="1" t="s">
        <v>14</v>
      </c>
      <c r="AA1" s="1" t="s">
        <v>23</v>
      </c>
    </row>
    <row r="2" spans="1:28" s="3" customFormat="1" ht="177.75" customHeight="1" x14ac:dyDescent="0.25">
      <c r="A2" s="3">
        <v>187</v>
      </c>
      <c r="B2" s="3">
        <v>6617017693</v>
      </c>
      <c r="C2" s="3" t="s">
        <v>24</v>
      </c>
      <c r="D2" s="3" t="s">
        <v>25</v>
      </c>
      <c r="E2" s="3">
        <v>3.39</v>
      </c>
      <c r="F2" s="3">
        <v>3.85</v>
      </c>
      <c r="G2" s="3">
        <v>4.05</v>
      </c>
      <c r="H2" s="3">
        <v>5.82</v>
      </c>
      <c r="I2" s="3">
        <v>5.52</v>
      </c>
      <c r="J2" s="3">
        <v>5.84</v>
      </c>
      <c r="K2" s="3">
        <v>5.53</v>
      </c>
      <c r="L2" s="3">
        <v>4.1399999999999997</v>
      </c>
      <c r="M2" s="3">
        <v>4.92</v>
      </c>
      <c r="N2" s="3">
        <v>43.06</v>
      </c>
      <c r="O2" s="4">
        <f>SUM(E2,F2,G2,H2:M2)</f>
        <v>43.06</v>
      </c>
      <c r="P2" s="5">
        <f t="shared" ref="P2" si="0">O2/60</f>
        <v>0.71766666666666667</v>
      </c>
      <c r="R2" s="3">
        <v>2</v>
      </c>
      <c r="S2" s="3">
        <v>2</v>
      </c>
      <c r="T2" s="3">
        <v>2</v>
      </c>
      <c r="U2" s="3">
        <v>3</v>
      </c>
      <c r="V2" s="3">
        <v>5</v>
      </c>
      <c r="W2" s="3">
        <v>4</v>
      </c>
      <c r="X2" s="3">
        <v>2</v>
      </c>
      <c r="Y2" s="6">
        <f t="shared" ref="Y2" si="1">SUM(R2:X2)</f>
        <v>20</v>
      </c>
      <c r="Z2" s="7">
        <f t="shared" ref="Z2" si="2">Y2/40</f>
        <v>0.5</v>
      </c>
      <c r="AA2" s="8">
        <f t="shared" ref="AA2" si="3">O2+Y2</f>
        <v>63.06</v>
      </c>
      <c r="AB2" s="9">
        <f t="shared" ref="AB2" si="4">AA2/100</f>
        <v>0.63060000000000005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2017-06-02T12:53:29Z</dcterms:modified>
</cp:coreProperties>
</file>